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dvoinnet\Documents\DSA\trail\operation MAJORS\VIERGE\"/>
    </mc:Choice>
  </mc:AlternateContent>
  <xr:revisionPtr revIDLastSave="0" documentId="8_{D0DFE210-A7C7-478E-92A8-DCBC071719BB}" xr6:coauthVersionLast="45" xr6:coauthVersionMax="45" xr10:uidLastSave="{00000000-0000-0000-0000-000000000000}"/>
  <bookViews>
    <workbookView xWindow="-25320" yWindow="285" windowWidth="25440" windowHeight="15390" xr2:uid="{3AF62404-8C48-430E-A014-C8BEE9D40495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5" i="1"/>
  <c r="E16" i="1"/>
  <c r="E17" i="1"/>
  <c r="E20" i="1"/>
  <c r="E21" i="1"/>
  <c r="E14" i="1"/>
  <c r="E29" i="1" s="1"/>
</calcChain>
</file>

<file path=xl/sharedStrings.xml><?xml version="1.0" encoding="utf-8"?>
<sst xmlns="http://schemas.openxmlformats.org/spreadsheetml/2006/main" count="48" uniqueCount="42">
  <si>
    <t>Article</t>
  </si>
  <si>
    <t>Comté doux Petite (&lt;8mois)</t>
  </si>
  <si>
    <t>Comté fruité Petite (+8mois)</t>
  </si>
  <si>
    <t>Comté Réserve Petite (+12mois)</t>
  </si>
  <si>
    <t>Morbier (Vieux Morbier, Bief du fourg)</t>
  </si>
  <si>
    <t>Saucisse au Comté env.300gr</t>
  </si>
  <si>
    <t xml:space="preserve">Tomme du Jura </t>
  </si>
  <si>
    <t>Bleu de Gex</t>
  </si>
  <si>
    <t>0-3kg = 10,00€</t>
  </si>
  <si>
    <t>3-5kg = 13,50€</t>
  </si>
  <si>
    <t>5-10kg = 19,50€</t>
  </si>
  <si>
    <t>10-30kg = 27,80€</t>
  </si>
  <si>
    <t>TOTAL COMMANDE</t>
  </si>
  <si>
    <t>Saucisse de Morteau environ 400gr
(Chapuis,Label rouge)</t>
  </si>
  <si>
    <t>Prix en €</t>
  </si>
  <si>
    <t>Commande Produits Régionaux</t>
  </si>
  <si>
    <t>Trail du Saut du Doubs</t>
  </si>
  <si>
    <t>Fromagerie des majors</t>
  </si>
  <si>
    <t>Envoyer ce bulletin de commande à :</t>
  </si>
  <si>
    <t>traildusautdudoubs@yahoo.com</t>
  </si>
  <si>
    <t>NOM</t>
  </si>
  <si>
    <t>PRENOM</t>
  </si>
  <si>
    <t>Code Postal/Ville</t>
  </si>
  <si>
    <t>Adresse de Livraison</t>
  </si>
  <si>
    <t>Paiement uniquement par virement bancaire : TSD - IBAN : FR76 1027 8086 6000 0203 2880 458</t>
  </si>
  <si>
    <t>La commande sera traitée apès réception du virement.</t>
  </si>
  <si>
    <t>Compter environ 1 semaine entre le passage de commande et la réception chez vous.</t>
  </si>
  <si>
    <t>Livraison par Chronofresh (respect de la chaine du froid)
-uniquement en France métropolitaine</t>
  </si>
  <si>
    <t xml:space="preserve">Le colis sera préparé dans le respect des mesures d’hygiène actuel (préparateur avec gants et masque) et les produits seront mis sous vides. </t>
  </si>
  <si>
    <r>
      <t xml:space="preserve">+Frais de livraison </t>
    </r>
    <r>
      <rPr>
        <b/>
        <u/>
        <sz val="12"/>
        <color theme="1"/>
        <rFont val="Calibri"/>
        <family val="2"/>
        <scheme val="minor"/>
      </rPr>
      <t>(à saisir vous-mêmes)</t>
    </r>
    <r>
      <rPr>
        <b/>
        <sz val="12"/>
        <color theme="1"/>
        <rFont val="Calibri"/>
        <family val="2"/>
        <scheme val="minor"/>
      </rPr>
      <t xml:space="preserve"> =======================&gt;&gt;</t>
    </r>
  </si>
  <si>
    <t>Quantité</t>
  </si>
  <si>
    <t>kg</t>
  </si>
  <si>
    <t>(REMPLISSEZ LES CASES BLANCHES UNIQUEMENT)</t>
  </si>
  <si>
    <t>Bon appétit !!!!</t>
  </si>
  <si>
    <r>
      <t xml:space="preserve">Prix/unit.
</t>
    </r>
    <r>
      <rPr>
        <sz val="8"/>
        <color theme="1"/>
        <rFont val="Calibri"/>
        <family val="2"/>
        <scheme val="minor"/>
      </rPr>
      <t>(kg ou saucisse)</t>
    </r>
  </si>
  <si>
    <t>saucisse(s)</t>
  </si>
  <si>
    <t>Nom</t>
  </si>
  <si>
    <t>Prénom</t>
  </si>
  <si>
    <t>n°, rue</t>
  </si>
  <si>
    <t>CP</t>
  </si>
  <si>
    <t>Ville</t>
  </si>
  <si>
    <t>0€ enlèvement sur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</si>
</sst>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1"/>
    <xf numFmtId="164" fontId="0" fillId="0" borderId="0" xfId="0" applyNumberFormat="1"/>
    <xf numFmtId="164" fontId="2" fillId="3" borderId="11" xfId="0" applyNumberFormat="1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6" fillId="4" borderId="5" xfId="0" applyFont="1" applyFill="1" applyBorder="1" applyAlignment="1" applyProtection="1">
      <alignment horizontal="justify" vertical="center" wrapText="1"/>
      <protection locked="0"/>
    </xf>
    <xf numFmtId="0" fontId="6" fillId="4" borderId="2" xfId="0" applyFont="1" applyFill="1" applyBorder="1" applyAlignment="1" applyProtection="1">
      <alignment horizontal="justify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 wrapText="1"/>
      <protection locked="0"/>
    </xf>
    <xf numFmtId="164" fontId="2" fillId="4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64" fontId="2" fillId="4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2" fillId="4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2" fillId="4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4" borderId="21" xfId="0" applyFill="1" applyBorder="1"/>
    <xf numFmtId="0" fontId="0" fillId="4" borderId="24" xfId="0" applyFill="1" applyBorder="1"/>
    <xf numFmtId="0" fontId="0" fillId="4" borderId="26" xfId="0" applyFill="1" applyBorder="1"/>
    <xf numFmtId="0" fontId="9" fillId="0" borderId="27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1" fillId="5" borderId="12" xfId="0" quotePrefix="1" applyFont="1" applyFill="1" applyBorder="1" applyAlignment="1">
      <alignment horizontal="justify" vertical="center" wrapText="1"/>
    </xf>
    <xf numFmtId="0" fontId="1" fillId="5" borderId="13" xfId="0" applyFont="1" applyFill="1" applyBorder="1" applyAlignment="1">
      <alignment horizontal="justify" vertical="center" wrapText="1"/>
    </xf>
    <xf numFmtId="0" fontId="1" fillId="5" borderId="14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9" fillId="0" borderId="28" xfId="0" applyFont="1" applyBorder="1" applyAlignment="1" applyProtection="1">
      <protection locked="0"/>
    </xf>
    <xf numFmtId="0" fontId="9" fillId="0" borderId="29" xfId="0" applyFont="1" applyBorder="1" applyAlignment="1" applyProtection="1">
      <protection locked="0"/>
    </xf>
    <xf numFmtId="0" fontId="9" fillId="0" borderId="30" xfId="0" applyFont="1" applyBorder="1" applyAlignment="1" applyProtection="1">
      <protection locked="0"/>
    </xf>
    <xf numFmtId="0" fontId="1" fillId="3" borderId="31" xfId="0" applyFont="1" applyFill="1" applyBorder="1" applyAlignment="1">
      <alignment horizontal="justify" vertical="center" wrapText="1"/>
    </xf>
    <xf numFmtId="0" fontId="0" fillId="3" borderId="32" xfId="0" applyFill="1" applyBorder="1" applyAlignment="1">
      <alignment horizontal="justify" vertical="center" wrapText="1"/>
    </xf>
    <xf numFmtId="0" fontId="1" fillId="3" borderId="33" xfId="0" applyFont="1" applyFill="1" applyBorder="1" applyAlignment="1">
      <alignment horizontal="justify" vertical="center" wrapText="1"/>
    </xf>
    <xf numFmtId="0" fontId="0" fillId="3" borderId="5" xfId="0" applyFill="1" applyBorder="1" applyAlignment="1">
      <alignment horizontal="justify" vertical="center" wrapText="1"/>
    </xf>
    <xf numFmtId="0" fontId="9" fillId="0" borderId="20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6" fillId="5" borderId="16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19" xfId="0" applyNumberFormat="1" applyFont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0" fillId="3" borderId="3" xfId="0" applyFill="1" applyBorder="1" applyAlignment="1">
      <alignment horizontal="justify" vertical="center" wrapText="1"/>
    </xf>
    <xf numFmtId="0" fontId="2" fillId="5" borderId="8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justify" vertical="center" wrapText="1"/>
    </xf>
    <xf numFmtId="0" fontId="1" fillId="5" borderId="0" xfId="0" applyFont="1" applyFill="1" applyBorder="1" applyAlignment="1">
      <alignment horizontal="justify" vertical="center" wrapText="1"/>
    </xf>
    <xf numFmtId="0" fontId="1" fillId="5" borderId="7" xfId="0" applyFont="1" applyFill="1" applyBorder="1" applyAlignment="1">
      <alignment horizontal="justify" vertical="center" wrapText="1"/>
    </xf>
    <xf numFmtId="0" fontId="2" fillId="5" borderId="8" xfId="0" quotePrefix="1" applyFont="1" applyFill="1" applyBorder="1" applyAlignment="1">
      <alignment horizontal="justify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88900</xdr:rowOff>
    </xdr:from>
    <xdr:to>
      <xdr:col>0</xdr:col>
      <xdr:colOff>1114424</xdr:colOff>
      <xdr:row>3</xdr:row>
      <xdr:rowOff>3174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CF9E92A-24EA-4DFF-A7D6-F9426D9CD5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88900"/>
          <a:ext cx="990599" cy="8064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120650</xdr:colOff>
      <xdr:row>0</xdr:row>
      <xdr:rowOff>50800</xdr:rowOff>
    </xdr:from>
    <xdr:to>
      <xdr:col>4</xdr:col>
      <xdr:colOff>962025</xdr:colOff>
      <xdr:row>3</xdr:row>
      <xdr:rowOff>66675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095F7D8-2230-4F2F-9ECB-750C0ADB6CA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2650" y="50800"/>
          <a:ext cx="844550" cy="908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ildusautdudoubs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BF4FA-484C-4565-9938-F0E53A1C7BD3}">
  <dimension ref="A1:F38"/>
  <sheetViews>
    <sheetView tabSelected="1" workbookViewId="0">
      <selection activeCell="C17" sqref="C17"/>
    </sheetView>
  </sheetViews>
  <sheetFormatPr baseColWidth="10" defaultRowHeight="14.5" x14ac:dyDescent="0.35"/>
  <cols>
    <col min="1" max="1" width="37.08984375" customWidth="1"/>
    <col min="4" max="4" width="9.36328125" bestFit="1" customWidth="1"/>
    <col min="5" max="5" width="16.1796875" customWidth="1"/>
  </cols>
  <sheetData>
    <row r="1" spans="1:5" ht="23.5" x14ac:dyDescent="0.55000000000000004">
      <c r="A1" s="22" t="s">
        <v>15</v>
      </c>
      <c r="B1" s="22"/>
      <c r="C1" s="22"/>
      <c r="D1" s="22"/>
      <c r="E1" s="22"/>
    </row>
    <row r="2" spans="1:5" ht="23.5" x14ac:dyDescent="0.55000000000000004">
      <c r="A2" s="22" t="s">
        <v>16</v>
      </c>
      <c r="B2" s="22"/>
      <c r="C2" s="22"/>
      <c r="D2" s="22"/>
      <c r="E2" s="22"/>
    </row>
    <row r="3" spans="1:5" ht="23.5" x14ac:dyDescent="0.55000000000000004">
      <c r="A3" s="22" t="s">
        <v>17</v>
      </c>
      <c r="B3" s="22"/>
      <c r="C3" s="22"/>
      <c r="D3" s="22"/>
      <c r="E3" s="22"/>
    </row>
    <row r="5" spans="1:5" ht="15" thickBot="1" x14ac:dyDescent="0.4"/>
    <row r="6" spans="1:5" ht="15" thickTop="1" x14ac:dyDescent="0.35">
      <c r="A6" s="18" t="s">
        <v>20</v>
      </c>
      <c r="B6" s="23" t="s">
        <v>36</v>
      </c>
      <c r="C6" s="23"/>
      <c r="D6" s="23"/>
      <c r="E6" s="24"/>
    </row>
    <row r="7" spans="1:5" x14ac:dyDescent="0.35">
      <c r="A7" s="19" t="s">
        <v>21</v>
      </c>
      <c r="B7" s="37" t="s">
        <v>37</v>
      </c>
      <c r="C7" s="37"/>
      <c r="D7" s="37"/>
      <c r="E7" s="38"/>
    </row>
    <row r="8" spans="1:5" x14ac:dyDescent="0.35">
      <c r="A8" s="19" t="s">
        <v>23</v>
      </c>
      <c r="B8" s="37" t="s">
        <v>38</v>
      </c>
      <c r="C8" s="37"/>
      <c r="D8" s="37"/>
      <c r="E8" s="38"/>
    </row>
    <row r="9" spans="1:5" ht="15" thickBot="1" x14ac:dyDescent="0.4">
      <c r="A9" s="20" t="s">
        <v>22</v>
      </c>
      <c r="B9" s="21" t="s">
        <v>39</v>
      </c>
      <c r="C9" s="30" t="s">
        <v>40</v>
      </c>
      <c r="D9" s="31"/>
      <c r="E9" s="32"/>
    </row>
    <row r="10" spans="1:5" ht="15" thickTop="1" x14ac:dyDescent="0.35"/>
    <row r="11" spans="1:5" ht="15" thickBot="1" x14ac:dyDescent="0.4">
      <c r="A11" t="s">
        <v>32</v>
      </c>
    </row>
    <row r="12" spans="1:5" x14ac:dyDescent="0.35">
      <c r="A12" s="28" t="s">
        <v>0</v>
      </c>
      <c r="B12" s="28" t="s">
        <v>34</v>
      </c>
      <c r="C12" s="33" t="s">
        <v>30</v>
      </c>
      <c r="D12" s="34"/>
      <c r="E12" s="28" t="s">
        <v>14</v>
      </c>
    </row>
    <row r="13" spans="1:5" ht="15" thickBot="1" x14ac:dyDescent="0.4">
      <c r="A13" s="29"/>
      <c r="B13" s="29"/>
      <c r="C13" s="35"/>
      <c r="D13" s="36"/>
      <c r="E13" s="49"/>
    </row>
    <row r="14" spans="1:5" ht="16" thickBot="1" x14ac:dyDescent="0.4">
      <c r="A14" s="4" t="s">
        <v>1</v>
      </c>
      <c r="B14" s="10">
        <v>12.1</v>
      </c>
      <c r="C14" s="11"/>
      <c r="D14" s="7" t="s">
        <v>31</v>
      </c>
      <c r="E14" s="10" t="str">
        <f>IF(C14="","",B14*C14)</f>
        <v/>
      </c>
    </row>
    <row r="15" spans="1:5" ht="16" thickBot="1" x14ac:dyDescent="0.4">
      <c r="A15" s="4" t="s">
        <v>2</v>
      </c>
      <c r="B15" s="10">
        <v>14.5</v>
      </c>
      <c r="C15" s="11"/>
      <c r="D15" s="7" t="s">
        <v>31</v>
      </c>
      <c r="E15" s="10" t="str">
        <f t="shared" ref="E15:E21" si="0">IF(C15="","",B15*C15)</f>
        <v/>
      </c>
    </row>
    <row r="16" spans="1:5" ht="16" thickBot="1" x14ac:dyDescent="0.4">
      <c r="A16" s="4" t="s">
        <v>3</v>
      </c>
      <c r="B16" s="10">
        <v>17.7</v>
      </c>
      <c r="C16" s="11"/>
      <c r="D16" s="7" t="s">
        <v>31</v>
      </c>
      <c r="E16" s="10" t="str">
        <f t="shared" si="0"/>
        <v/>
      </c>
    </row>
    <row r="17" spans="1:6" ht="16" thickBot="1" x14ac:dyDescent="0.4">
      <c r="A17" s="4" t="s">
        <v>4</v>
      </c>
      <c r="B17" s="10">
        <v>12.3</v>
      </c>
      <c r="C17" s="11"/>
      <c r="D17" s="7" t="s">
        <v>31</v>
      </c>
      <c r="E17" s="10" t="str">
        <f t="shared" si="0"/>
        <v/>
      </c>
    </row>
    <row r="18" spans="1:6" ht="31.5" thickBot="1" x14ac:dyDescent="0.4">
      <c r="A18" s="5" t="s">
        <v>13</v>
      </c>
      <c r="B18" s="12">
        <v>16.8</v>
      </c>
      <c r="C18" s="13"/>
      <c r="D18" s="8" t="s">
        <v>35</v>
      </c>
      <c r="E18" s="10" t="str">
        <f>IF(C18="","",B18*0.4*C18)</f>
        <v/>
      </c>
      <c r="F18" s="2"/>
    </row>
    <row r="19" spans="1:6" ht="16" thickBot="1" x14ac:dyDescent="0.4">
      <c r="A19" s="6" t="s">
        <v>5</v>
      </c>
      <c r="B19" s="14">
        <v>24.8</v>
      </c>
      <c r="C19" s="15"/>
      <c r="D19" s="8" t="s">
        <v>35</v>
      </c>
      <c r="E19" s="10" t="str">
        <f>IF(C19="","",B19*0.3*C19)</f>
        <v/>
      </c>
    </row>
    <row r="20" spans="1:6" ht="16" thickBot="1" x14ac:dyDescent="0.4">
      <c r="A20" s="4" t="s">
        <v>6</v>
      </c>
      <c r="B20" s="10">
        <v>12.4</v>
      </c>
      <c r="C20" s="11"/>
      <c r="D20" s="9" t="s">
        <v>31</v>
      </c>
      <c r="E20" s="10" t="str">
        <f t="shared" si="0"/>
        <v/>
      </c>
    </row>
    <row r="21" spans="1:6" ht="16" thickBot="1" x14ac:dyDescent="0.4">
      <c r="A21" s="5" t="s">
        <v>7</v>
      </c>
      <c r="B21" s="16">
        <v>13.2</v>
      </c>
      <c r="C21" s="17"/>
      <c r="D21" s="7" t="s">
        <v>31</v>
      </c>
      <c r="E21" s="10" t="str">
        <f t="shared" si="0"/>
        <v/>
      </c>
    </row>
    <row r="22" spans="1:6" ht="15.5" customHeight="1" thickTop="1" x14ac:dyDescent="0.35">
      <c r="A22" s="25" t="s">
        <v>29</v>
      </c>
      <c r="B22" s="26"/>
      <c r="C22" s="26"/>
      <c r="D22" s="27"/>
      <c r="E22" s="43"/>
    </row>
    <row r="23" spans="1:6" ht="15.5" customHeight="1" x14ac:dyDescent="0.35">
      <c r="A23" s="55" t="s">
        <v>41</v>
      </c>
      <c r="B23" s="53"/>
      <c r="C23" s="53"/>
      <c r="D23" s="54"/>
      <c r="E23" s="44"/>
    </row>
    <row r="24" spans="1:6" ht="15.5" customHeight="1" x14ac:dyDescent="0.35">
      <c r="A24" s="50" t="s">
        <v>8</v>
      </c>
      <c r="B24" s="51"/>
      <c r="C24" s="51"/>
      <c r="D24" s="52"/>
      <c r="E24" s="44"/>
    </row>
    <row r="25" spans="1:6" ht="15.5" customHeight="1" x14ac:dyDescent="0.35">
      <c r="A25" s="50" t="s">
        <v>9</v>
      </c>
      <c r="B25" s="51"/>
      <c r="C25" s="51"/>
      <c r="D25" s="52"/>
      <c r="E25" s="44"/>
    </row>
    <row r="26" spans="1:6" ht="15.5" customHeight="1" x14ac:dyDescent="0.35">
      <c r="A26" s="50" t="s">
        <v>10</v>
      </c>
      <c r="B26" s="51"/>
      <c r="C26" s="51"/>
      <c r="D26" s="52"/>
      <c r="E26" s="44"/>
    </row>
    <row r="27" spans="1:6" ht="15.5" x14ac:dyDescent="0.35">
      <c r="A27" s="50" t="s">
        <v>11</v>
      </c>
      <c r="B27" s="51"/>
      <c r="C27" s="51"/>
      <c r="D27" s="52"/>
      <c r="E27" s="44"/>
    </row>
    <row r="28" spans="1:6" ht="28.5" customHeight="1" thickBot="1" x14ac:dyDescent="0.4">
      <c r="A28" s="39" t="s">
        <v>27</v>
      </c>
      <c r="B28" s="40"/>
      <c r="C28" s="40"/>
      <c r="D28" s="41"/>
      <c r="E28" s="45"/>
    </row>
    <row r="29" spans="1:6" ht="30.5" customHeight="1" thickTop="1" thickBot="1" x14ac:dyDescent="0.4">
      <c r="A29" s="46" t="s">
        <v>12</v>
      </c>
      <c r="B29" s="47"/>
      <c r="C29" s="47"/>
      <c r="D29" s="48"/>
      <c r="E29" s="3">
        <f>IF(AND(SUM(E14:E21)&gt;0,E22=""),"Ajouter frais de livraison svp",SUM(E14:E22))</f>
        <v>0</v>
      </c>
    </row>
    <row r="31" spans="1:6" x14ac:dyDescent="0.35">
      <c r="A31" t="s">
        <v>18</v>
      </c>
      <c r="B31" s="1" t="s">
        <v>19</v>
      </c>
      <c r="C31" s="1"/>
    </row>
    <row r="33" spans="1:5" x14ac:dyDescent="0.35">
      <c r="A33" t="s">
        <v>24</v>
      </c>
    </row>
    <row r="35" spans="1:5" x14ac:dyDescent="0.35">
      <c r="A35" t="s">
        <v>25</v>
      </c>
    </row>
    <row r="36" spans="1:5" x14ac:dyDescent="0.35">
      <c r="A36" t="s">
        <v>26</v>
      </c>
    </row>
    <row r="37" spans="1:5" ht="29" customHeight="1" x14ac:dyDescent="0.35">
      <c r="A37" s="42" t="s">
        <v>28</v>
      </c>
      <c r="B37" s="42"/>
      <c r="C37" s="42"/>
      <c r="D37" s="42"/>
      <c r="E37" s="42"/>
    </row>
    <row r="38" spans="1:5" x14ac:dyDescent="0.35">
      <c r="A38" t="s">
        <v>33</v>
      </c>
    </row>
  </sheetData>
  <sheetProtection algorithmName="SHA-512" hashValue="6y+MMe45pMia/ZF2KYDcy0JYISQ+r+o7I4yvhBIkd/3qpTwlYIBmhf3dHlK4e5bI29v9xC7HODmjWRIGBbbuVg==" saltValue="xUyEVQr1siIB5UEKzXhcfQ==" spinCount="100000" sheet="1" objects="1" scenarios="1"/>
  <mergeCells count="20">
    <mergeCell ref="A28:D28"/>
    <mergeCell ref="A37:E37"/>
    <mergeCell ref="E22:E28"/>
    <mergeCell ref="A29:D29"/>
    <mergeCell ref="E12:E13"/>
    <mergeCell ref="A24:D24"/>
    <mergeCell ref="A25:D25"/>
    <mergeCell ref="A26:D26"/>
    <mergeCell ref="A27:D27"/>
    <mergeCell ref="A1:E1"/>
    <mergeCell ref="A2:E2"/>
    <mergeCell ref="A3:E3"/>
    <mergeCell ref="B6:E6"/>
    <mergeCell ref="A22:D22"/>
    <mergeCell ref="A12:A13"/>
    <mergeCell ref="B12:B13"/>
    <mergeCell ref="C9:E9"/>
    <mergeCell ref="C12:D13"/>
    <mergeCell ref="B7:E7"/>
    <mergeCell ref="B8:E8"/>
  </mergeCells>
  <hyperlinks>
    <hyperlink ref="B31" r:id="rId1" xr:uid="{EDD5F18B-8808-4EBF-8743-15B593646D1A}"/>
  </hyperlinks>
  <pageMargins left="0.7" right="0.7" top="0.75" bottom="0.75" header="0.3" footer="0.3"/>
  <pageSetup paperSize="9" orientation="portrait" horizontalDpi="4294967293" verticalDpi="0" r:id="rId2"/>
  <ignoredErrors>
    <ignoredError sqref="E18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grandvoinnet</dc:creator>
  <cp:lastModifiedBy>grandvoinnet</cp:lastModifiedBy>
  <cp:lastPrinted>2020-04-28T16:46:10Z</cp:lastPrinted>
  <dcterms:created xsi:type="dcterms:W3CDTF">2020-04-26T19:10:13Z</dcterms:created>
  <dcterms:modified xsi:type="dcterms:W3CDTF">2020-04-28T16:46:24Z</dcterms:modified>
</cp:coreProperties>
</file>